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UARIO\PECUARIA\BOLETINES\BOLETIN 2016\BOLETIN PECUARIO IMPRESO\"/>
    </mc:Choice>
  </mc:AlternateContent>
  <bookViews>
    <workbookView xWindow="0" yWindow="1200" windowWidth="19200" windowHeight="10995" activeTab="1"/>
  </bookViews>
  <sheets>
    <sheet name="Cal." sheetId="1" r:id="rId1"/>
    <sheet name="Grafica 4" sheetId="2" r:id="rId2"/>
  </sheets>
  <definedNames>
    <definedName name="_xlnm.Print_Area" localSheetId="1">'Grafica 4'!$A$1:$I$51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C23" i="1"/>
  <c r="D22" i="1"/>
  <c r="C22" i="1"/>
  <c r="D21" i="1"/>
  <c r="C21" i="1"/>
  <c r="D20" i="1"/>
  <c r="C20" i="1"/>
  <c r="D18" i="1"/>
  <c r="C18" i="1"/>
  <c r="D17" i="1"/>
  <c r="C17" i="1"/>
  <c r="D16" i="1"/>
  <c r="C16" i="1"/>
  <c r="D15" i="1"/>
  <c r="C15" i="1"/>
  <c r="D14" i="1"/>
  <c r="C14" i="1"/>
  <c r="D13" i="1"/>
  <c r="C13" i="1"/>
  <c r="D23" i="1" l="1"/>
  <c r="B7" i="1"/>
</calcChain>
</file>

<file path=xl/sharedStrings.xml><?xml version="1.0" encoding="utf-8"?>
<sst xmlns="http://schemas.openxmlformats.org/spreadsheetml/2006/main" count="34" uniqueCount="24">
  <si>
    <t>Cuadro 312-05.  EXISTENCIA DE GANADO PORCINO EN LA REPÚBLICA, POR PROVINCIA Y COMARCA INDÍGENA: AÑOS 1996-2016</t>
  </si>
  <si>
    <t>Año</t>
  </si>
  <si>
    <t>Existencia de ganado porcino  (en cabezas)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</si>
  <si>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</si>
  <si>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</si>
  <si>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</si>
  <si>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</si>
  <si>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</si>
  <si>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</si>
  <si>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</si>
  <si>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</si>
  <si>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</si>
  <si>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 xml:space="preserve">Panamá </t>
  </si>
  <si>
    <t>Panamá Oeste (1)</t>
  </si>
  <si>
    <t>Veraguas</t>
  </si>
  <si>
    <t>Comarca Kuna Yala</t>
  </si>
  <si>
    <t>Comarca Emberá</t>
  </si>
  <si>
    <t>Comarca Ngäbe Buglé</t>
  </si>
  <si>
    <t xml:space="preserve"> 2015…………………….</t>
  </si>
  <si>
    <t xml:space="preserve"> 2016…………………….</t>
  </si>
  <si>
    <t>Panamá Oeste</t>
  </si>
  <si>
    <t xml:space="preserve">Comarca Ngäbe Buglé </t>
  </si>
  <si>
    <t>Comarca Embera</t>
  </si>
  <si>
    <t>Otras Provincias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</si>
</sst>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3" fontId="2" fillId="0" borderId="10" xfId="0" applyNumberFormat="1" applyFont="1" applyFill="1" applyBorder="1" applyProtection="1"/>
    <xf numFmtId="3" fontId="2" fillId="0" borderId="10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8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Protection="1"/>
    <xf numFmtId="0" fontId="1" fillId="0" borderId="1" xfId="0" applyFont="1" applyBorder="1" applyAlignment="1" applyProtection="1">
      <alignment horizontal="left"/>
    </xf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0" fontId="1" fillId="0" borderId="1" xfId="0" applyFont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8796"/>
      <color rgb="FFF5ADB7"/>
      <color rgb="FFF0B2D7"/>
      <color rgb="FFEF8D4B"/>
      <color rgb="FF006699"/>
      <color rgb="FF006666"/>
      <color rgb="FFEA96C8"/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'Cal.'!$C$12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'Cal.'!$A$13:$B$19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 Oeste</c:v>
                </c:pt>
                <c:pt idx="4">
                  <c:v>Herrera</c:v>
                </c:pt>
                <c:pt idx="5">
                  <c:v>Panamá </c:v>
                </c:pt>
                <c:pt idx="6">
                  <c:v>Otras Provincias</c:v>
                </c:pt>
              </c:strCache>
            </c:strRef>
          </c:cat>
          <c:val>
            <c:numRef>
              <c:f>'Cal.'!$C$13:$C$19</c:f>
              <c:numCache>
                <c:formatCode>0</c:formatCode>
                <c:ptCount val="7"/>
                <c:pt idx="0">
                  <c:v>88.5</c:v>
                </c:pt>
                <c:pt idx="1">
                  <c:v>51.5</c:v>
                </c:pt>
                <c:pt idx="2">
                  <c:v>43.6</c:v>
                </c:pt>
                <c:pt idx="3">
                  <c:v>39.9</c:v>
                </c:pt>
                <c:pt idx="4">
                  <c:v>34.9</c:v>
                </c:pt>
                <c:pt idx="5">
                  <c:v>25.5</c:v>
                </c:pt>
                <c:pt idx="6">
                  <c:v>81</c:v>
                </c:pt>
              </c:numCache>
            </c:numRef>
          </c:val>
        </c:ser>
        <c:ser>
          <c:idx val="1"/>
          <c:order val="1"/>
          <c:tx>
            <c:strRef>
              <c:f>'Cal.'!$D$12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'Cal.'!$A$13:$B$19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 Oeste</c:v>
                </c:pt>
                <c:pt idx="4">
                  <c:v>Herrera</c:v>
                </c:pt>
                <c:pt idx="5">
                  <c:v>Panamá </c:v>
                </c:pt>
                <c:pt idx="6">
                  <c:v>Otras Provincias</c:v>
                </c:pt>
              </c:strCache>
            </c:strRef>
          </c:cat>
          <c:val>
            <c:numRef>
              <c:f>'Cal.'!$D$13:$D$19</c:f>
              <c:numCache>
                <c:formatCode>0</c:formatCode>
                <c:ptCount val="7"/>
                <c:pt idx="0">
                  <c:v>90.4</c:v>
                </c:pt>
                <c:pt idx="1">
                  <c:v>52.7</c:v>
                </c:pt>
                <c:pt idx="2">
                  <c:v>44.1</c:v>
                </c:pt>
                <c:pt idx="3">
                  <c:v>46.3</c:v>
                </c:pt>
                <c:pt idx="4">
                  <c:v>42.5</c:v>
                </c:pt>
                <c:pt idx="5">
                  <c:v>20.8</c:v>
                </c:pt>
                <c:pt idx="6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4475336"/>
        <c:axId val="344475728"/>
        <c:axId val="0"/>
      </c:bar3DChart>
      <c:catAx>
        <c:axId val="34447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44475728"/>
        <c:crosses val="autoZero"/>
        <c:auto val="1"/>
        <c:lblAlgn val="ctr"/>
        <c:lblOffset val="100"/>
        <c:noMultiLvlLbl val="0"/>
      </c:catAx>
      <c:valAx>
        <c:axId val="34447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34447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247594050743664E-2"/>
          <c:y val="0.12458454428994903"/>
          <c:w val="0.84323816973974286"/>
          <c:h val="0.8049491382351525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'Cal.'!$C$12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'Cal.'!$A$13:$B$19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 Oeste</c:v>
                </c:pt>
                <c:pt idx="4">
                  <c:v>Herrera</c:v>
                </c:pt>
                <c:pt idx="5">
                  <c:v>Panamá </c:v>
                </c:pt>
                <c:pt idx="6">
                  <c:v>Otras Provincias</c:v>
                </c:pt>
              </c:strCache>
            </c:strRef>
          </c:cat>
          <c:val>
            <c:numRef>
              <c:f>'Cal.'!$C$13:$C$19</c:f>
              <c:numCache>
                <c:formatCode>0</c:formatCode>
                <c:ptCount val="7"/>
                <c:pt idx="0">
                  <c:v>88.5</c:v>
                </c:pt>
                <c:pt idx="1">
                  <c:v>51.5</c:v>
                </c:pt>
                <c:pt idx="2">
                  <c:v>43.6</c:v>
                </c:pt>
                <c:pt idx="3">
                  <c:v>39.9</c:v>
                </c:pt>
                <c:pt idx="4">
                  <c:v>34.9</c:v>
                </c:pt>
                <c:pt idx="5">
                  <c:v>25.5</c:v>
                </c:pt>
                <c:pt idx="6">
                  <c:v>81</c:v>
                </c:pt>
              </c:numCache>
            </c:numRef>
          </c:val>
        </c:ser>
        <c:ser>
          <c:idx val="1"/>
          <c:order val="1"/>
          <c:tx>
            <c:strRef>
              <c:f>'Cal.'!$D$12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'Cal.'!$A$13:$B$19</c:f>
              <c:strCache>
                <c:ptCount val="7"/>
                <c:pt idx="0">
                  <c:v>Los Santos</c:v>
                </c:pt>
                <c:pt idx="1">
                  <c:v>Chiriquí</c:v>
                </c:pt>
                <c:pt idx="2">
                  <c:v>Veraguas</c:v>
                </c:pt>
                <c:pt idx="3">
                  <c:v>Panamá Oeste</c:v>
                </c:pt>
                <c:pt idx="4">
                  <c:v>Herrera</c:v>
                </c:pt>
                <c:pt idx="5">
                  <c:v>Panamá </c:v>
                </c:pt>
                <c:pt idx="6">
                  <c:v>Otras Provincias</c:v>
                </c:pt>
              </c:strCache>
            </c:strRef>
          </c:cat>
          <c:val>
            <c:numRef>
              <c:f>'Cal.'!$D$13:$D$19</c:f>
              <c:numCache>
                <c:formatCode>0</c:formatCode>
                <c:ptCount val="7"/>
                <c:pt idx="0">
                  <c:v>90.4</c:v>
                </c:pt>
                <c:pt idx="1">
                  <c:v>52.7</c:v>
                </c:pt>
                <c:pt idx="2">
                  <c:v>44.1</c:v>
                </c:pt>
                <c:pt idx="3">
                  <c:v>46.3</c:v>
                </c:pt>
                <c:pt idx="4">
                  <c:v>42.5</c:v>
                </c:pt>
                <c:pt idx="5">
                  <c:v>20.8</c:v>
                </c:pt>
                <c:pt idx="6">
                  <c:v>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278544"/>
        <c:axId val="203279328"/>
        <c:axId val="0"/>
      </c:bar3DChart>
      <c:catAx>
        <c:axId val="2032785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0.37754865261201259"/>
              <c:y val="0.979434530782831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3279328"/>
        <c:crosses val="autoZero"/>
        <c:auto val="1"/>
        <c:lblAlgn val="ctr"/>
        <c:lblOffset val="100"/>
        <c:noMultiLvlLbl val="0"/>
      </c:catAx>
      <c:valAx>
        <c:axId val="20327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Miles de cabezas</a:t>
                </a:r>
              </a:p>
            </c:rich>
          </c:tx>
          <c:layout>
            <c:manualLayout>
              <c:xMode val="edge"/>
              <c:yMode val="edge"/>
              <c:x val="1.7676114363065216E-3"/>
              <c:y val="0.465815911775081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0327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9054348572423484"/>
          <c:y val="0.48435738263818984"/>
          <c:w val="9.2355780005677665E-2"/>
          <c:h val="6.2516052946543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657225</xdr:colOff>
      <xdr:row>8</xdr:row>
      <xdr:rowOff>166687</xdr:rowOff>
    </xdr:from>
    <xdr:to>
      <xdr:col>10</xdr:col>
      <xdr:colOff>657225</xdr:colOff>
      <xdr:row>23</xdr:row>
      <xdr:rowOff>52387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53976</xdr:colOff>
      <xdr:row>0</xdr:row>
      <xdr:rowOff>157160</xdr:rowOff>
    </xdr:from>
    <xdr:to>
      <xdr:col>8</xdr:col>
      <xdr:colOff>482600</xdr:colOff>
      <xdr:row>50</xdr:row>
      <xdr:rowOff>85725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0.0472</cdr:x>
      <cdr:y>0.02139</cdr:y>
    </cdr:from>
    <cdr:to>
      <cdr:x>0.96983</cdr:x>
      <cdr:y>0.08917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07973" y="202192"/>
          <a:ext cx="6019801" cy="640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EXISTENCIA  DE  GANADO  PORCINO  EN  LA  REPÚBLICA, POR PROVINCIA Y COMARCA INDÍGENA: AÑOS 2015-16</a:t>
          </a:r>
          <a:endParaRPr lang="es-PA" sz="16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s-PA" sz="1100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E9" sqref="E9:L24"/>
    </sheetView>
  </sheetViews>
  <sheetFormatPr baseColWidth="10" defaultRowHeight="15" x14ac:dyDescent="0.25"/>
  <sheetData>
    <row r="1" spans="1:1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1</v>
      </c>
      <c r="B2" s="18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x14ac:dyDescent="0.25">
      <c r="A3" s="16"/>
      <c r="B3" s="20" t="s">
        <v>3</v>
      </c>
      <c r="C3" s="18" t="s">
        <v>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38.25" x14ac:dyDescent="0.25">
      <c r="A4" s="17"/>
      <c r="B4" s="21"/>
      <c r="C4" s="1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1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 t="s">
        <v>18</v>
      </c>
      <c r="B5" s="4">
        <v>365000</v>
      </c>
      <c r="C5" s="4">
        <v>13300</v>
      </c>
      <c r="D5" s="4">
        <v>24600</v>
      </c>
      <c r="E5" s="4">
        <v>21800</v>
      </c>
      <c r="F5" s="4">
        <v>51500</v>
      </c>
      <c r="G5" s="4">
        <v>14200</v>
      </c>
      <c r="H5" s="4">
        <v>34900</v>
      </c>
      <c r="I5" s="4">
        <v>88500</v>
      </c>
      <c r="J5" s="4">
        <v>25500</v>
      </c>
      <c r="K5" s="5">
        <v>39900</v>
      </c>
      <c r="L5" s="4">
        <v>43600</v>
      </c>
      <c r="M5" s="5">
        <v>1000</v>
      </c>
      <c r="N5" s="5">
        <v>800</v>
      </c>
      <c r="O5" s="6">
        <v>5400</v>
      </c>
    </row>
    <row r="6" spans="1:15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5"/>
      <c r="N6" s="5"/>
      <c r="O6" s="6"/>
    </row>
    <row r="7" spans="1:15" x14ac:dyDescent="0.25">
      <c r="A7" s="3" t="s">
        <v>19</v>
      </c>
      <c r="B7" s="4">
        <f>SUM(C7:O7)</f>
        <v>389000</v>
      </c>
      <c r="C7" s="4">
        <v>15600</v>
      </c>
      <c r="D7" s="4">
        <v>26800</v>
      </c>
      <c r="E7" s="4">
        <v>22600</v>
      </c>
      <c r="F7" s="4">
        <v>52700</v>
      </c>
      <c r="G7" s="4">
        <v>17600</v>
      </c>
      <c r="H7" s="4">
        <v>42500</v>
      </c>
      <c r="I7" s="4">
        <v>90400</v>
      </c>
      <c r="J7" s="4">
        <v>20800</v>
      </c>
      <c r="K7" s="5">
        <v>46300</v>
      </c>
      <c r="L7" s="4">
        <v>44100</v>
      </c>
      <c r="M7" s="5">
        <v>1000</v>
      </c>
      <c r="N7" s="5">
        <v>800</v>
      </c>
      <c r="O7" s="6">
        <v>7800</v>
      </c>
    </row>
    <row r="8" spans="1:15" x14ac:dyDescent="0.25">
      <c r="A8" s="10"/>
      <c r="B8" s="7"/>
      <c r="C8" s="7"/>
      <c r="D8" s="7"/>
      <c r="E8" s="7"/>
      <c r="F8" s="7"/>
      <c r="G8" s="7"/>
      <c r="H8" s="7"/>
      <c r="I8" s="7"/>
      <c r="J8" s="7"/>
      <c r="K8" s="8"/>
      <c r="L8" s="7"/>
      <c r="M8" s="8"/>
      <c r="N8" s="8"/>
      <c r="O8" s="9"/>
    </row>
    <row r="12" spans="1:15" x14ac:dyDescent="0.25">
      <c r="C12">
        <v>2015</v>
      </c>
      <c r="D12">
        <v>2016</v>
      </c>
    </row>
    <row r="13" spans="1:15" x14ac:dyDescent="0.25">
      <c r="A13" t="s">
        <v>11</v>
      </c>
      <c r="C13" s="12">
        <f>I5/1000</f>
        <v>88.5</v>
      </c>
      <c r="D13" s="12">
        <f>I7/1000</f>
        <v>90.4</v>
      </c>
    </row>
    <row r="14" spans="1:15" x14ac:dyDescent="0.25">
      <c r="A14" t="s">
        <v>8</v>
      </c>
      <c r="C14" s="12">
        <f>F5/1000</f>
        <v>51.5</v>
      </c>
      <c r="D14" s="12">
        <f>F7/1000</f>
        <v>52.7</v>
      </c>
    </row>
    <row r="15" spans="1:15" x14ac:dyDescent="0.25">
      <c r="A15" t="s">
        <v>14</v>
      </c>
      <c r="C15" s="12">
        <f>L5/1000</f>
        <v>43.6</v>
      </c>
      <c r="D15" s="12">
        <f>L7/1000</f>
        <v>44.1</v>
      </c>
    </row>
    <row r="16" spans="1:15" x14ac:dyDescent="0.25">
      <c r="A16" t="s">
        <v>20</v>
      </c>
      <c r="C16" s="12">
        <f>K5/1000</f>
        <v>39.9</v>
      </c>
      <c r="D16" s="12">
        <f>K7/1000</f>
        <v>46.3</v>
      </c>
    </row>
    <row r="17" spans="1:4" x14ac:dyDescent="0.25">
      <c r="A17" t="s">
        <v>10</v>
      </c>
      <c r="C17" s="12">
        <f>H5/1000</f>
        <v>34.9</v>
      </c>
      <c r="D17" s="12">
        <f>H7/1000</f>
        <v>42.5</v>
      </c>
    </row>
    <row r="18" spans="1:4" x14ac:dyDescent="0.25">
      <c r="A18" t="s">
        <v>12</v>
      </c>
      <c r="C18" s="12">
        <f>J5/1000</f>
        <v>25.5</v>
      </c>
      <c r="D18" s="12">
        <f>J7/1000</f>
        <v>20.8</v>
      </c>
    </row>
    <row r="19" spans="1:4" x14ac:dyDescent="0.25">
      <c r="A19" s="11" t="s">
        <v>23</v>
      </c>
      <c r="B19" s="11"/>
      <c r="C19" s="13">
        <v>81</v>
      </c>
      <c r="D19" s="13">
        <v>90</v>
      </c>
    </row>
    <row r="20" spans="1:4" x14ac:dyDescent="0.25">
      <c r="A20" t="s">
        <v>6</v>
      </c>
      <c r="C20" s="12">
        <f>D5/1000</f>
        <v>24.6</v>
      </c>
      <c r="D20" s="12">
        <f>D7/1000</f>
        <v>26.8</v>
      </c>
    </row>
    <row r="21" spans="1:4" x14ac:dyDescent="0.25">
      <c r="A21" t="s">
        <v>7</v>
      </c>
      <c r="C21" s="12">
        <f>E5/1000</f>
        <v>21.8</v>
      </c>
      <c r="D21" s="12">
        <f>E7/1000</f>
        <v>22.6</v>
      </c>
    </row>
    <row r="22" spans="1:4" x14ac:dyDescent="0.25">
      <c r="A22" t="s">
        <v>9</v>
      </c>
      <c r="C22" s="12">
        <f>G5/1000</f>
        <v>14.2</v>
      </c>
      <c r="D22" s="12">
        <f>G7/1000</f>
        <v>17.600000000000001</v>
      </c>
    </row>
    <row r="23" spans="1:4" x14ac:dyDescent="0.25">
      <c r="A23" t="s">
        <v>5</v>
      </c>
      <c r="C23" s="12">
        <f>C5/1000</f>
        <v>13.3</v>
      </c>
      <c r="D23" s="12">
        <f>C7/1000</f>
        <v>15.6</v>
      </c>
    </row>
    <row r="24" spans="1:4" x14ac:dyDescent="0.25">
      <c r="A24" t="s">
        <v>21</v>
      </c>
      <c r="C24" s="12">
        <f>O5/1000</f>
        <v>5.4</v>
      </c>
      <c r="D24" s="12">
        <f>O7/1000</f>
        <v>7.8</v>
      </c>
    </row>
    <row r="25" spans="1:4" x14ac:dyDescent="0.25">
      <c r="A25" t="s">
        <v>15</v>
      </c>
      <c r="C25" s="12">
        <f>M5/1000</f>
        <v>1</v>
      </c>
      <c r="D25" s="12">
        <f>M7/1000</f>
        <v>1</v>
      </c>
    </row>
    <row r="26" spans="1:4" x14ac:dyDescent="0.25">
      <c r="A26" t="s">
        <v>22</v>
      </c>
      <c r="C26" s="12">
        <f>N5/1000</f>
        <v>0.8</v>
      </c>
      <c r="D26" s="12">
        <f>N7/1000</f>
        <v>0.8</v>
      </c>
    </row>
  </sheetData>
  <mergeCells count="5">
    <mergeCell ref="A1:O1"/>
    <mergeCell ref="A2:A4"/>
    <mergeCell ref="B2:O2"/>
    <mergeCell ref="B3:B4"/>
    <mergeCell ref="C3:O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N28" sqref="N28"/>
    </sheetView>
  </sheetViews>
  <sheetFormatPr baseColWidth="10" defaultRowHeight="15" x14ac:dyDescent="0.25"/>
  <sheetData/>
  <pageMargins left="0.70866141732283472" right="0.70866141732283472" top="0.74803149606299213" bottom="0.74803149606299213" header="0.31496062992125984" footer="0.31496062992125984"/>
  <pageSetup scale="87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Cal.</vt:lpstr>
      <vt:lpstr>Grafica 4</vt:lpstr>
      <vt:lpstr>'Grafica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Nahib Gonzalez</cp:lastModifiedBy>
  <cp:lastPrinted>2017-02-06T15:13:48Z</cp:lastPrinted>
  <dcterms:created xsi:type="dcterms:W3CDTF">2017-01-27T20:26:12Z</dcterms:created>
  <dcterms:modified xsi:type="dcterms:W3CDTF">2017-02-06T15:15:57Z</dcterms:modified>
</cp:coreProperties>
</file>